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Contabilidades MMA\FIDEXPO\SECRETARIA DE HACIENDA\CUADERNILLO 2024\FORMATOS PARA FIRMA\"/>
    </mc:Choice>
  </mc:AlternateContent>
  <xr:revisionPtr revIDLastSave="0" documentId="8_{92796823-28FD-4450-9CD6-9BF5E9F007A0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7520" xr2:uid="{00000000-000D-0000-FFFF-FFFF00000000}"/>
  </bookViews>
  <sheets>
    <sheet name="ESF" sheetId="1" r:id="rId1"/>
  </sheets>
  <definedNames>
    <definedName name="ANEXO">#REF!</definedName>
    <definedName name="_xlnm.Print_Area" localSheetId="0">ESF!$B$2:$H$58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1" l="1"/>
  <c r="G27" i="1" l="1"/>
  <c r="G33" i="1"/>
  <c r="H45" i="1"/>
  <c r="G45" i="1"/>
  <c r="H38" i="1"/>
  <c r="G38" i="1"/>
  <c r="H33" i="1"/>
  <c r="D30" i="1"/>
  <c r="C30" i="1"/>
  <c r="H27" i="1"/>
  <c r="H17" i="1"/>
  <c r="G17" i="1"/>
  <c r="D16" i="1"/>
  <c r="C16" i="1"/>
  <c r="H49" i="1" l="1"/>
  <c r="H29" i="1"/>
  <c r="G29" i="1"/>
  <c r="D32" i="1"/>
  <c r="C32" i="1"/>
  <c r="G49" i="1"/>
  <c r="H51" i="1" l="1"/>
  <c r="G51" i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<sst xmlns="http://schemas.openxmlformats.org/spreadsheetml/2006/main" count="71" uniqueCount="69">
  <si>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</si>
  <si>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</si>
  <si>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</si>
  <si>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</si>
  <si>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</si>
  <si>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</si>
  <si>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</si>
  <si>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</si>
  <si>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</si>
  <si>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</si>
  <si>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</si>
  <si>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</si>
  <si>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</si>
  <si>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</si>
  <si>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</si>
  <si>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</si>
  <si>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</si>
  <si>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</si>
  <si>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</si>
  <si>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</si>
  <si>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</si>
  <si>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</si>
  <si>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</si>
  <si>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</si>
  <si>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</si>
  <si>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</si>
  <si>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</si>
  <si>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</si>
  <si>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</si>
  <si>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</si>
  <si>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</si>
  <si>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</si>
  <si>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</si>
  <si>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</si>
  <si>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</si>
  <si>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</si>
  <si>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</si>
  <si>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</si>
  <si>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</si>
  <si>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</si>
  <si>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</si>
  <si>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</si>
  <si>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</si>
  <si>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</si>
  <si>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</si>
  <si>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</si>
  <si>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</si>
  <si>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</si>
  <si>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</si>
  <si>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</si>
  <si>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</si>
  <si>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</si>
  <si>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</si>
  <si>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</si>
  <si>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</si>
  <si>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</si>
  <si>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</si>
  <si>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</si>
  <si>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</si>
  <si>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</si>
  <si>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</si>
  <si>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FIDEICOMISO EXPOCHIHUAHUA</t>
  </si>
  <si>
    <t>2023</t>
  </si>
  <si>
    <t>2024</t>
  </si>
  <si>
    <t>Al  31 de diciembre de 2024 y al 31 de diciembre de 2023</t>
  </si>
  <si>
    <t>GUILLERMO VEGA PORRAS</t>
  </si>
  <si>
    <t>DIRECTOR GENERAL</t>
  </si>
  <si>
    <t>GERARDO AVIÑA MARTINEZ</t>
  </si>
  <si>
    <t>GERENTE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</si>
</sst>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="80" zoomScaleNormal="80" workbookViewId="0">
      <selection activeCell="L34" sqref="L34"/>
    </sheetView>
  </sheetViews>
  <sheetFormatPr baseColWidth="10" defaultColWidth="11.5703125" defaultRowHeight="15" x14ac:dyDescent="0.25"/>
  <cols>
    <col min="1" max="1" width="2.7109375" style="1" customWidth="1"/>
    <col min="2" max="2" width="38.5703125" style="1" customWidth="1"/>
    <col min="3" max="4" width="19" style="23" customWidth="1"/>
    <col min="5" max="5" width="7.85546875" style="1" customWidth="1"/>
    <col min="6" max="6" width="38.5703125" style="1" customWidth="1"/>
    <col min="7" max="8" width="19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6" t="s">
        <v>61</v>
      </c>
      <c r="C2" s="57"/>
      <c r="D2" s="57"/>
      <c r="E2" s="57"/>
      <c r="F2" s="57"/>
      <c r="G2" s="57"/>
      <c r="H2" s="58"/>
    </row>
    <row r="3" spans="2:8" x14ac:dyDescent="0.25">
      <c r="B3" s="59" t="s">
        <v>0</v>
      </c>
      <c r="C3" s="60"/>
      <c r="D3" s="60"/>
      <c r="E3" s="60"/>
      <c r="F3" s="60"/>
      <c r="G3" s="60"/>
      <c r="H3" s="61"/>
    </row>
    <row r="4" spans="2:8" ht="15.75" thickBot="1" x14ac:dyDescent="0.3">
      <c r="B4" s="62" t="s">
        <v>64</v>
      </c>
      <c r="C4" s="63"/>
      <c r="D4" s="63"/>
      <c r="E4" s="63"/>
      <c r="F4" s="63"/>
      <c r="G4" s="63"/>
      <c r="H4" s="64"/>
    </row>
    <row r="5" spans="2:8" x14ac:dyDescent="0.25">
      <c r="B5" s="2" t="s">
        <v>1</v>
      </c>
      <c r="C5" s="21" t="s">
        <v>63</v>
      </c>
      <c r="D5" s="21" t="s">
        <v>62</v>
      </c>
      <c r="E5" s="3"/>
      <c r="F5" s="3" t="s">
        <v>2</v>
      </c>
      <c r="G5" s="21" t="s">
        <v>63</v>
      </c>
      <c r="H5" s="22" t="s">
        <v>62</v>
      </c>
    </row>
    <row r="6" spans="2:8" x14ac:dyDescent="0.25">
      <c r="B6" s="65"/>
      <c r="C6" s="66"/>
      <c r="D6" s="66"/>
      <c r="E6" s="4"/>
      <c r="F6" s="66"/>
      <c r="G6" s="66"/>
      <c r="H6" s="67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159117957.84</v>
      </c>
      <c r="D8" s="26">
        <v>115523683.13</v>
      </c>
      <c r="E8" s="4"/>
      <c r="F8" s="8" t="s">
        <v>6</v>
      </c>
      <c r="G8" s="26">
        <v>7515710.5599999996</v>
      </c>
      <c r="H8" s="27">
        <v>5941672.1600000001</v>
      </c>
    </row>
    <row r="9" spans="2:8" ht="23.45" customHeight="1" x14ac:dyDescent="0.25">
      <c r="B9" s="18" t="s">
        <v>7</v>
      </c>
      <c r="C9" s="47">
        <v>0</v>
      </c>
      <c r="D9" s="47">
        <v>0</v>
      </c>
      <c r="E9" s="19"/>
      <c r="F9" s="20" t="s">
        <v>8</v>
      </c>
      <c r="G9" s="28">
        <v>5326904.3499999996</v>
      </c>
      <c r="H9" s="29">
        <v>5544756.1600000001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159117957.84</v>
      </c>
      <c r="D16" s="34">
        <f>SUM(D8:D14)</f>
        <v>115523683.13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12842614.91</v>
      </c>
      <c r="H17" s="35">
        <f>SUM(H8:H15)</f>
        <v>11486428.32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20732384.84</v>
      </c>
      <c r="D19" s="30">
        <v>18646970.73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8000000</v>
      </c>
      <c r="H20" s="31">
        <v>8000000</v>
      </c>
    </row>
    <row r="21" spans="2:8" ht="24" x14ac:dyDescent="0.25">
      <c r="B21" s="7" t="s">
        <v>27</v>
      </c>
      <c r="C21" s="26">
        <v>499162473.05000001</v>
      </c>
      <c r="D21" s="26">
        <v>499162473.05000001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0</v>
      </c>
      <c r="D22" s="26">
        <v>0</v>
      </c>
      <c r="E22" s="4"/>
      <c r="F22" s="8" t="s">
        <v>30</v>
      </c>
      <c r="G22" s="30">
        <v>9798866.1300000008</v>
      </c>
      <c r="H22" s="31">
        <v>16184126.18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-167315759.37</v>
      </c>
      <c r="D24" s="26">
        <v>-155967122.25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17798866.130000003</v>
      </c>
      <c r="H27" s="35">
        <f>SUM(H20:H25)</f>
        <v>24184126.18</v>
      </c>
    </row>
    <row r="28" spans="2:8" x14ac:dyDescent="0.25">
      <c r="B28" s="7" t="s">
        <v>39</v>
      </c>
      <c r="C28" s="26">
        <v>81140897.310000002</v>
      </c>
      <c r="D28" s="30">
        <v>63609148.409999996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30641481.040000003</v>
      </c>
      <c r="H29" s="39">
        <f>SUM(H27,H17)</f>
        <v>35670554.5</v>
      </c>
    </row>
    <row r="30" spans="2:8" x14ac:dyDescent="0.25">
      <c r="B30" s="9" t="s">
        <v>41</v>
      </c>
      <c r="C30" s="32">
        <f>SUM(C19:C28)</f>
        <v>433719995.82999998</v>
      </c>
      <c r="D30" s="32">
        <f>SUM(D19:D28)</f>
        <v>425451469.94000006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592837953.66999996</v>
      </c>
      <c r="D32" s="38">
        <f>SUM(D30,D16)</f>
        <v>540975153.07000005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655461189.88999999</v>
      </c>
      <c r="H33" s="39">
        <f>SUM(H34:H36)</f>
        <v>631326329.11000001</v>
      </c>
    </row>
    <row r="34" spans="2:8" x14ac:dyDescent="0.25">
      <c r="B34" s="54"/>
      <c r="C34" s="55"/>
      <c r="D34" s="55"/>
      <c r="E34" s="4"/>
      <c r="F34" s="8" t="s">
        <v>45</v>
      </c>
      <c r="G34" s="26">
        <f>592837953.67+62623236.22</f>
        <v>655461189.88999999</v>
      </c>
      <c r="H34" s="27">
        <v>631326329.11000001</v>
      </c>
    </row>
    <row r="35" spans="2:8" x14ac:dyDescent="0.25">
      <c r="B35" s="54"/>
      <c r="C35" s="55"/>
      <c r="D35" s="55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4"/>
      <c r="C36" s="55"/>
      <c r="D36" s="55"/>
      <c r="E36" s="4"/>
      <c r="F36" s="8" t="s">
        <v>47</v>
      </c>
      <c r="G36" s="30">
        <v>0</v>
      </c>
      <c r="H36" s="31">
        <v>0</v>
      </c>
    </row>
    <row r="37" spans="2:8" x14ac:dyDescent="0.25">
      <c r="B37" s="68"/>
      <c r="C37" s="69"/>
      <c r="D37" s="69"/>
      <c r="E37" s="4"/>
      <c r="F37" s="6"/>
      <c r="G37" s="42"/>
      <c r="H37" s="43"/>
    </row>
    <row r="38" spans="2:8" ht="29.25" customHeight="1" x14ac:dyDescent="0.25">
      <c r="B38" s="65"/>
      <c r="C38" s="66"/>
      <c r="D38" s="66"/>
      <c r="E38" s="15"/>
      <c r="F38" s="13" t="s">
        <v>48</v>
      </c>
      <c r="G38" s="42">
        <f>SUM(G39:G43)</f>
        <v>-93106968.329999998</v>
      </c>
      <c r="H38" s="43">
        <f>SUM(H39:H43)</f>
        <v>-125863981.61000001</v>
      </c>
    </row>
    <row r="39" spans="2:8" ht="24" x14ac:dyDescent="0.25">
      <c r="B39" s="68"/>
      <c r="C39" s="69"/>
      <c r="D39" s="69"/>
      <c r="E39" s="4"/>
      <c r="F39" s="8" t="s">
        <v>49</v>
      </c>
      <c r="G39" s="26">
        <v>32757013.280000001</v>
      </c>
      <c r="H39" s="27">
        <v>13445173.689999999</v>
      </c>
    </row>
    <row r="40" spans="2:8" x14ac:dyDescent="0.25">
      <c r="B40" s="68"/>
      <c r="C40" s="69"/>
      <c r="D40" s="69"/>
      <c r="E40" s="4"/>
      <c r="F40" s="8" t="s">
        <v>50</v>
      </c>
      <c r="G40" s="26">
        <v>-125863981.61</v>
      </c>
      <c r="H40" s="27">
        <v>-139309155.30000001</v>
      </c>
    </row>
    <row r="41" spans="2:8" x14ac:dyDescent="0.25">
      <c r="B41" s="68"/>
      <c r="C41" s="69"/>
      <c r="D41" s="69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8"/>
      <c r="C42" s="69"/>
      <c r="D42" s="69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8"/>
      <c r="C43" s="69"/>
      <c r="D43" s="69"/>
      <c r="E43" s="4"/>
      <c r="F43" s="8" t="s">
        <v>53</v>
      </c>
      <c r="G43" s="26">
        <v>0</v>
      </c>
      <c r="H43" s="27">
        <v>0</v>
      </c>
    </row>
    <row r="44" spans="2:8" x14ac:dyDescent="0.25">
      <c r="B44" s="54"/>
      <c r="C44" s="55"/>
      <c r="D44" s="55"/>
      <c r="E44" s="4"/>
      <c r="F44" s="6"/>
      <c r="G44" s="42"/>
      <c r="H44" s="43"/>
    </row>
    <row r="45" spans="2:8" ht="36" x14ac:dyDescent="0.25">
      <c r="B45" s="65"/>
      <c r="C45" s="66"/>
      <c r="D45" s="66"/>
      <c r="E45" s="3"/>
      <c r="F45" s="13" t="s">
        <v>54</v>
      </c>
      <c r="G45" s="42">
        <f>SUM(G46:G47)</f>
        <v>-157748.93</v>
      </c>
      <c r="H45" s="43">
        <f>SUM(H46:H47)</f>
        <v>-157748.93</v>
      </c>
    </row>
    <row r="46" spans="2:8" x14ac:dyDescent="0.25">
      <c r="B46" s="54"/>
      <c r="C46" s="55"/>
      <c r="D46" s="55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4"/>
      <c r="C47" s="55"/>
      <c r="D47" s="55"/>
      <c r="E47" s="4"/>
      <c r="F47" s="8" t="s">
        <v>56</v>
      </c>
      <c r="G47" s="30">
        <v>-157748.93</v>
      </c>
      <c r="H47" s="31">
        <v>-157748.93</v>
      </c>
    </row>
    <row r="48" spans="2:8" x14ac:dyDescent="0.25">
      <c r="B48" s="68"/>
      <c r="C48" s="69"/>
      <c r="D48" s="69"/>
      <c r="E48" s="4"/>
      <c r="F48" s="6"/>
      <c r="G48" s="44"/>
      <c r="H48" s="45"/>
    </row>
    <row r="49" spans="1:8" x14ac:dyDescent="0.25">
      <c r="B49" s="65"/>
      <c r="C49" s="66"/>
      <c r="D49" s="66"/>
      <c r="E49" s="3"/>
      <c r="F49" s="10" t="s">
        <v>57</v>
      </c>
      <c r="G49" s="34">
        <f>SUM(G45,G38,G33)</f>
        <v>562196472.63</v>
      </c>
      <c r="H49" s="35">
        <f>SUM(H45,H38,H33)</f>
        <v>505304598.56999999</v>
      </c>
    </row>
    <row r="50" spans="1:8" x14ac:dyDescent="0.25">
      <c r="B50" s="68"/>
      <c r="C50" s="69"/>
      <c r="D50" s="69"/>
      <c r="E50" s="4"/>
      <c r="F50" s="6"/>
      <c r="G50" s="42"/>
      <c r="H50" s="43"/>
    </row>
    <row r="51" spans="1:8" ht="24" x14ac:dyDescent="0.25">
      <c r="B51" s="65"/>
      <c r="C51" s="66"/>
      <c r="D51" s="66"/>
      <c r="E51" s="3"/>
      <c r="F51" s="13" t="s">
        <v>58</v>
      </c>
      <c r="G51" s="38">
        <f>SUM(G49,G29)</f>
        <v>592837953.66999996</v>
      </c>
      <c r="H51" s="39">
        <f>SUM(H49,H29)</f>
        <v>540975153.06999993</v>
      </c>
    </row>
    <row r="52" spans="1:8" ht="15.75" thickBot="1" x14ac:dyDescent="0.3">
      <c r="A52" s="16" t="s">
        <v>59</v>
      </c>
      <c r="B52" s="72"/>
      <c r="C52" s="70"/>
      <c r="D52" s="70"/>
      <c r="E52" s="17"/>
      <c r="F52" s="70"/>
      <c r="G52" s="70"/>
      <c r="H52" s="71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G55" s="53"/>
      <c r="H55" s="53"/>
    </row>
    <row r="56" spans="1:8" s="52" customFormat="1" x14ac:dyDescent="0.25">
      <c r="B56" s="74"/>
      <c r="F56" s="74"/>
      <c r="G56" s="53"/>
      <c r="H56" s="53"/>
    </row>
    <row r="57" spans="1:8" s="52" customFormat="1" x14ac:dyDescent="0.25">
      <c r="B57" s="75" t="s">
        <v>65</v>
      </c>
      <c r="C57" s="53"/>
      <c r="D57" s="53"/>
      <c r="F57" s="73" t="s">
        <v>67</v>
      </c>
      <c r="G57" s="53"/>
      <c r="H57" s="53"/>
    </row>
    <row r="58" spans="1:8" s="52" customFormat="1" x14ac:dyDescent="0.25">
      <c r="B58" s="73" t="s">
        <v>66</v>
      </c>
      <c r="C58" s="53"/>
      <c r="D58" s="53"/>
      <c r="F58" s="73" t="s">
        <v>68</v>
      </c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rintOptions horizontalCentered="1"/>
  <pageMargins left="0.11811023622047245" right="0.11811023622047245" top="0.15748031496062992" bottom="0.15748031496062992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cp:lastPrinted>2025-02-05T19:12:52Z</cp:lastPrinted>
  <dcterms:created xsi:type="dcterms:W3CDTF">2019-12-03T18:04:32Z</dcterms:created>
  <dcterms:modified xsi:type="dcterms:W3CDTF">2025-02-05T19:13:33Z</dcterms:modified>
</cp:coreProperties>
</file>